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9_Tiskani materijali/"/>
    </mc:Choice>
  </mc:AlternateContent>
  <xr:revisionPtr revIDLastSave="90" documentId="8_{0DE3E8AD-1A45-46DC-90F9-81A02FACF66E}" xr6:coauthVersionLast="47" xr6:coauthVersionMax="47" xr10:uidLastSave="{A577125D-CB6E-4C90-96F4-021C8A663231}"/>
  <bookViews>
    <workbookView xWindow="2610" yWindow="2610" windowWidth="21600" windowHeight="11295" tabRatio="500" xr2:uid="{00000000-000D-0000-FFFF-FFFF00000000}"/>
  </bookViews>
  <sheets>
    <sheet name="Sheet1" sheetId="1" r:id="rId1"/>
  </sheets>
  <definedNames>
    <definedName name="_xlnm.Print_Area" localSheetId="0">Sheet1!$A$1:$G$82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9" i="1" l="1"/>
  <c r="G80" i="1" s="1"/>
  <c r="G81" i="1" l="1"/>
  <c r="G82" i="1" s="1"/>
</calcChain>
</file>

<file path=xl/sharedStrings.xml><?xml version="1.0" encoding="utf-8"?>
<sst xmlns="http://schemas.openxmlformats.org/spreadsheetml/2006/main" count="225" uniqueCount="149">
  <si>
    <t>Predmet nabave: Nabava tiskanih materijala i srodnih proizvoda</t>
  </si>
  <si>
    <t>Evidencijski broj nabave: 1.16/26</t>
  </si>
  <si>
    <t>T r o š k o v n i k</t>
  </si>
  <si>
    <t>Redni br.</t>
  </si>
  <si>
    <t>Naziv proizvoda</t>
  </si>
  <si>
    <t>Opis proizvoda</t>
  </si>
  <si>
    <t>Jednica mjere</t>
  </si>
  <si>
    <t>Okvirna količina</t>
  </si>
  <si>
    <t>Jedinična cijena bez PDV-a</t>
  </si>
  <si>
    <t>Ukupna cijena bez PDV-a</t>
  </si>
  <si>
    <t>NALJEPNICA ULAZ (URED)</t>
  </si>
  <si>
    <r>
      <rPr>
        <sz val="11"/>
        <rFont val="Arial"/>
        <family val="2"/>
        <charset val="1"/>
      </rPr>
      <t xml:space="preserve">• Format: 350 x 250 mm
• Papir/materijal: PVC naljepnica
• Tisak: digitalni tisak
</t>
    </r>
    <r>
      <rPr>
        <b/>
        <sz val="11"/>
        <rFont val="Arial"/>
        <family val="2"/>
        <charset val="1"/>
      </rPr>
      <t xml:space="preserve">• </t>
    </r>
    <r>
      <rPr>
        <sz val="11"/>
        <rFont val="Arial"/>
        <family val="2"/>
        <charset val="1"/>
      </rPr>
      <t xml:space="preserve">Dizajn: od naručitelja
• Priprema:  potrebna od strane grafičara tiskare </t>
    </r>
  </si>
  <si>
    <t>kom</t>
  </si>
  <si>
    <t>NALJEPNICA ULAZNA VRATA (URED)</t>
  </si>
  <si>
    <r>
      <rPr>
        <sz val="11"/>
        <rFont val="Arial"/>
        <family val="2"/>
        <charset val="1"/>
      </rPr>
      <t xml:space="preserve">• Format: 350 x 250 mm
• Papir/materijal: PVC naljepnica
• Tisak: digitalni tisak
</t>
    </r>
    <r>
      <rPr>
        <b/>
        <sz val="11"/>
        <rFont val="Arial"/>
        <family val="2"/>
        <charset val="1"/>
      </rPr>
      <t xml:space="preserve">• </t>
    </r>
    <r>
      <rPr>
        <sz val="11"/>
        <rFont val="Arial"/>
        <family val="2"/>
        <charset val="1"/>
      </rPr>
      <t xml:space="preserve">Dizajn: od naručitelja
• Priprema:  potrebna od strane grafičara tiskare  </t>
    </r>
  </si>
  <si>
    <t>TABLA - ulaz na 2. katu (URED)</t>
  </si>
  <si>
    <r>
      <t xml:space="preserve">• Format: 390 x 290 mm
• Papir/materijal: dibond
• Tisak: digitalni tisak
</t>
    </r>
    <r>
      <rPr>
        <b/>
        <sz val="11"/>
        <rFont val="Arial"/>
        <family val="2"/>
        <charset val="1"/>
      </rPr>
      <t xml:space="preserve">• </t>
    </r>
    <r>
      <rPr>
        <sz val="11"/>
        <rFont val="Arial"/>
        <family val="2"/>
        <charset val="1"/>
      </rPr>
      <t xml:space="preserve">Dizajn: od naručitelja
• Priprema:  potrebna od strane grafičara tiskare  </t>
    </r>
  </si>
  <si>
    <r>
      <t xml:space="preserve">• Format: 600 x 400 mm
• Papir/materijal: dibond
• Tisak: digitalni tisak
</t>
    </r>
    <r>
      <rPr>
        <b/>
        <sz val="11"/>
        <rFont val="Arial"/>
        <family val="2"/>
        <charset val="1"/>
      </rPr>
      <t xml:space="preserve">• </t>
    </r>
    <r>
      <rPr>
        <sz val="11"/>
        <rFont val="Arial"/>
        <family val="2"/>
        <charset val="1"/>
      </rPr>
      <t xml:space="preserve">Dizajn: od naručitelja
• Priprema:  potrebna od strane grafičara tiskare  </t>
    </r>
  </si>
  <si>
    <t xml:space="preserve">• Format: 540 x 540 mm
• Papir/materijal:dibond, laminacija
• Tisak: digitalni tisak
• Priprema:  potrebna od strane grafičara tiskare </t>
  </si>
  <si>
    <t xml:space="preserve">• Format: 600 x 300 mm
• Papir/materijal:dibond, laminacija
• Tisak: digitalni tisak
• Dizajn: od naručitelja
• Priprema:  potrebna od strane grafičara tiskare </t>
  </si>
  <si>
    <t xml:space="preserve">• Format: 400 x 300 mm
• Papir/materijal:dibond, laminacija
• Tisak: digitalni tisak
• Dizajn: od naručitelja
• Priprema:  potrebna od strane grafičara tiskare </t>
  </si>
  <si>
    <t xml:space="preserve">• Format: 700 x 540 mm
• Papir/materijal:dibond, laminacija
• Tisak: digitalni tisak
• Priprema:  potrebna od strane grafičara tiskare </t>
  </si>
  <si>
    <t>KALENDAR
(URED)</t>
  </si>
  <si>
    <t>TRODJELNI SA LJEPLJENIM BLOKOVIMA, LOKRUM, klizni pokazivač, 
• FORMAT: 297 X 210 mm
• PAPIR/MATERIJAL: glava - High Point 350g
• TISAK: 4/0 cmyk
• PRIPREMA: potrebna od strane grafičara tiskare</t>
  </si>
  <si>
    <t>KALENDAR 12 strana + naslovnica
• FORMAT: 320 X 335 mm
• PAPIR/MATERIJAL: 300 g Kunzsdruck
• TISAK: 4/0 cmyk
• PRIPREMA: potrebna od strane grafičara tiskare</t>
  </si>
  <si>
    <t>SVLAČIONICE (STOR)</t>
  </si>
  <si>
    <t xml:space="preserve">Format: 700x500 mm
• Papir/materijal: PAPIR-200 g/m², plastificirano
• Tisak: digitalni tisak u boji
• Dizajn: od naručitelja
• Priprema: potrebna od strane grafičara tiskare  </t>
  </si>
  <si>
    <t xml:space="preserve">Format: 1000x700 mm
• Papir/materijal: PAPIR-200 g/m², laminacija
• Tisak: digitalni tisak u boji
• Dizajn: od naručitelja
• Priprema: potrebna od strane grafičara tiskare  </t>
  </si>
  <si>
    <t>NALJEPNICA OSI (SSZI)</t>
  </si>
  <si>
    <t xml:space="preserve">• Format: 400 x 400 mm
• Podložna za vanjske uvjete
</t>
  </si>
  <si>
    <t>TABLA ZABRANE ISKRCAVANJA (SČP)</t>
  </si>
  <si>
    <r>
      <rPr>
        <sz val="11"/>
        <rFont val="Arial"/>
        <family val="2"/>
        <charset val="1"/>
      </rPr>
      <t xml:space="preserve">• Format: 1000 x 600 mm
• Papir/materijal: dibond, ORAGUARD 215 polimerna laminacija, ORAJET 3551 GRA, polimerna folija Rapid Air
• Tisak: digitalni color + laminacija
• Dorada: laminiranje, kaširanje, rezanje na format
</t>
    </r>
    <r>
      <rPr>
        <b/>
        <sz val="11"/>
        <rFont val="Arial"/>
        <family val="2"/>
        <charset val="1"/>
      </rPr>
      <t xml:space="preserve">• </t>
    </r>
    <r>
      <rPr>
        <sz val="11"/>
        <rFont val="Arial"/>
        <family val="2"/>
        <charset val="1"/>
      </rPr>
      <t xml:space="preserve">Dizajn: od naručitelja
• Priprema: Daje naručitelj u digitalnom obliku    </t>
    </r>
  </si>
  <si>
    <t>TABLA ŠIBICA I CIGARETA LAKO UZROKUJU POŽAR (SČP)</t>
  </si>
  <si>
    <t xml:space="preserve">Format: 950 x 1150 mm
Vrsta papira: Alubond 3 mm, ORAGUARD 215 polimerna laminacija, ORAJET 3551 GRA, polimerna folija Rapid Air
Tisak: 4/0 cmyk + laminacija
Priprema/montaža: Daje naručitelj u digitalnom formatu
</t>
  </si>
  <si>
    <t>NALJEPNICE ZABRANA - okrugla (SČP)</t>
  </si>
  <si>
    <t xml:space="preserve">Format: fi 400 mm, 20 kom (4 vrste po 5 kom) 
Vrsta papira: samoljepljiva bijela polimerna folija
Tisak: 4/0cmyk + laminacija
Dorada: rezanje
Priprema/montaža: Daje naručitelj u digitalnom obliku
</t>
  </si>
  <si>
    <t>NALJEPNICE ZABRANA - kvadratna (SČP)</t>
  </si>
  <si>
    <t xml:space="preserve">Format: 380x500 mm - 2 kom
Vrsta papira: samoljepljiva bijela polimerna folija
Tisak: 4/0cmyk + laminacija
Dorada: rezanje
Priprema/montaža: Daje naručitelj u digitalnom obliku
</t>
  </si>
  <si>
    <t>PIKTOGRAMI ZABRANE I ZABRANA ISKRCAVANJA (SČP)</t>
  </si>
  <si>
    <t xml:space="preserve">Format. 1000 X 500 mm
Vrsta papira: Alubond 3 mm, ORAGUARD 215 polimerna laminacija, ORAJET 3551 GRA, polimerna folija Rapid Air
Tisak:4/0cmyk + laminacija
Dorada: laminiranje, kaširanje, rezanje na format
Priprema/montaža: Daje naručitelj u digitalnom obliku
</t>
  </si>
  <si>
    <t>OGLASNA TABLA - NO ACCESS BY KAYAK (SČP)</t>
  </si>
  <si>
    <t xml:space="preserve">Format: 380 x 500 mm
Vrsta papira: Alubond 3 mm, ORAGUARD 215 polimerna laminacija, ORAJET 3551 GRA, polimerna folija Rapid Air
Tisak:4/0cmyk + laminacija
Dorada: laminiranje, kaširanje, rezanje na format
Priprema/montaža: Daje naručitelj u digitalnom obliku
</t>
  </si>
  <si>
    <t>OGLASNA TABLA - ULAZ LUČICA PORTOČ (SČP)</t>
  </si>
  <si>
    <t xml:space="preserve">Format: 1000 x 800 mm
Vrsta papira: Alubond 3 mm, ORAGUARD 215 polimerna laminacija, ORAJET 3551 GRA, polimerna folija Rapid Air
Tisak:4/0cmyk + laminacija
Dorada: laminiranje, kaširanje, rezanje na format
Priprema/montaža: Daje naručitelj u digitalnom obliku
</t>
  </si>
  <si>
    <t>OGLASNA TABLA - ZABRANJENO HRANJENJE ŽIVOTINJA (SČP)</t>
  </si>
  <si>
    <t xml:space="preserve">Font: 270 x 190 mm
Vrsta papira: Alubond 3 mm, ORAGUARD 215 polimerna laminacija, ORAJET 3551 GRA, polimerna folija Rapid Air
Tisak:4/0cmyk + laminacija
Dorada: laminiranje, kaširanje, rezanje na format
Priprema/montaža: Daje naručitelj u digitalnom obliku
</t>
  </si>
  <si>
    <t>OGLASNA TABLA - ZABRANJENO PUŠENJE I ZABRANJENA UPOTREBA OTVORENOG PLAMENA (SČP)</t>
  </si>
  <si>
    <t xml:space="preserve">Format: 270 x 380 mm
Vrsta papira: Alubond 3 mm, ORAGUARD 215 polimerna laminacija, ORAJET 3551 GRA, polimerna folija Rapid Air
Tisak:4/0cmyk + laminacija
Dorada: laminiranje, kaširanje, rezanje na format
Priprema/montaža: Daje naručitelj u digitalnom obliku
</t>
  </si>
  <si>
    <t>OGLASNA TABLA - NO ENTRANCE WITHOUT TICKET (SČP)</t>
  </si>
  <si>
    <t xml:space="preserve">Format: 300 x 390 mm
Vrsta papira: Alubond 3 mm, ORAGUARD 215 polimerna laminacija, ORAJET 3551 GRA, polimerna folija Rapid Air
Tisak:4/0cmyk + laminacija
Dorada: laminiranje, kaširanje, rezanje na format
Priprema/montaža: Daje naručitelj u digitalnom obliku
</t>
  </si>
  <si>
    <t xml:space="preserve">TABLA (SČP)
U TAMNO SMEĐIM DRVENIM OKVIRIMA
</t>
  </si>
  <si>
    <t xml:space="preserve">• Format: 1500 x 1000 mm
• Papir/materijal: dibond, laminacija
• Tisak: digitalni tisak
• Dizajn: od naručitelja
• Priprema: potrebna od strane graifčara tiskare    </t>
  </si>
  <si>
    <t>TABLA NA GLAVNOJ RIVI U PORTOČU (SČP)</t>
  </si>
  <si>
    <t xml:space="preserve">• Format: 3000 x 900 mm
• Papir/materijal: dibond, laminacija
• Tisak: digitalni tisak
• Dizajn: od naručitelja
• Priprema: potrebna od strane graifčara tiskare    </t>
  </si>
  <si>
    <t>TABLA NA RIVI - PRIDRŽAVANJE REDA PRILIKOM ČEKANJA I UKRCAJA (SČP)</t>
  </si>
  <si>
    <t xml:space="preserve">• Format: 1120 x 700 mm
• Papir/materijal: dibond, laminacija
• Tisak: digitalni tisak
• Dizajn: od naručitelja
• Priprema: potrebna od strane graifčara tiskare    </t>
  </si>
  <si>
    <t>TABLA NA RIVI - ZABRANJENO ZADRŽAVANJE NA PODRUČJU PRISTANIŠTA (SČP)</t>
  </si>
  <si>
    <t>VELIKA GLAVNA INTERPRETACIJSKA TABLA U PORTOĆU (SČP)</t>
  </si>
  <si>
    <t xml:space="preserve">• Format: 2250 x 1700 mm
• Papir/materijal: dibond, laminacija
• Tisak: digitalni tisak
• Dizajn: od naručitelja
• Priprema: potrebna od strane graifčara tiskare    </t>
  </si>
  <si>
    <t>TABLA ZABRANA UPOTREBE ŠAMPONA (SČP)</t>
  </si>
  <si>
    <t xml:space="preserve">• Format: 150 x 200 mm
• Papir/materijal: dibond, laminacija
• Tisak: digitalni tisak
• Dizajn: od naručitelja
• Priprema: potrebna od strane graifčara tiskare    </t>
  </si>
  <si>
    <t>TABLA PTICE (SČP)</t>
  </si>
  <si>
    <t xml:space="preserve">• Format: 650 x 950 mm
• Papir/materijal: dibond, laminacija
• Tisak: digitalni tisak
• Dizajn: od naručitelja
• Priprema: potrebna od strane graifčara tiskare    </t>
  </si>
  <si>
    <t>TABLA PAŽNJA - STABLO S PLAMENOM (SČP)</t>
  </si>
  <si>
    <t>CRTANČICA (SČP)</t>
  </si>
  <si>
    <r>
      <t>Format: 170 x 150 mm
Opseg: 20  str.
Vrsta papira: Bezdrvni offsetni papir
Težina papira: 190 g/m</t>
    </r>
    <r>
      <rPr>
        <sz val="11"/>
        <rFont val="Calibri"/>
        <family val="2"/>
      </rPr>
      <t>²</t>
    </r>
    <r>
      <rPr>
        <sz val="11"/>
        <rFont val="Arial"/>
        <family val="2"/>
        <charset val="1"/>
      </rPr>
      <t xml:space="preserve">
Tisak: 4/4
Uvez: Klamano</t>
    </r>
  </si>
  <si>
    <t>TABLA MRTVO MORE (SČP)</t>
  </si>
  <si>
    <t>Format: 600 x600 mm
Papir/materijal: dibond, laminacija
Tisak: digitalni tisak
Dizajn: od naručitelja
Priprema: daje naručitelj u digitalnom obliku</t>
  </si>
  <si>
    <t>TABLA VLASULJE, MORUZGVE (SČP)</t>
  </si>
  <si>
    <t>Format: 900 x600 mm
Papir/materijal: dibond, laminacija
Tisak: digitalni tisak
Dizajn: od naručitelja
Priprema: daje naručitelj u digitalnom obliku</t>
  </si>
  <si>
    <t>TABLA TEHNOLOGIJE U 
BIOLOGIJI - ŠIŠMIŠI (SČP)</t>
  </si>
  <si>
    <t>Format: 3000 x 2000 mm
Papir/materijal: forex10 mm + naljepnice
Tisak: digitalni tisak
Dorada: rezanje pravokutno
Dizajn: od naručitelja
Priprema: Daje naručitelj u digitalnom obliku</t>
  </si>
  <si>
    <t>Format: 300 x 300 mm
Papir/materijal: čvrsta i trajna aluminij kompozitna ploča debljine 3 mm, otporna na koroziju
Dorada: aplikacija visokokvalitetne polimerne PVC naljepnice izrađene cut tehnologijom
Dizajn: od naručitelja
Priprema: Daje naručitelj u digitalnom obliku</t>
  </si>
  <si>
    <r>
      <rPr>
        <sz val="11"/>
        <color theme="1"/>
        <rFont val="Arial"/>
        <family val="2"/>
      </rPr>
      <t xml:space="preserve">• Format: 30 x 40 mm (pravokutno izrezana naljepnica s brojevima od 1- 70 )
• Papir/materijal: PVC naljepnica
• Tisak: digitalni tisak
</t>
    </r>
    <r>
      <rPr>
        <b/>
        <sz val="11"/>
        <color theme="1"/>
        <rFont val="Arial"/>
        <family val="2"/>
      </rPr>
      <t xml:space="preserve">• </t>
    </r>
    <r>
      <rPr>
        <sz val="11"/>
        <color theme="1"/>
        <rFont val="Arial"/>
        <family val="2"/>
      </rPr>
      <t xml:space="preserve">Dizajn: od naručitelja
• Priprema:  potrebna od strane grafičara tiskare  </t>
    </r>
  </si>
  <si>
    <r>
      <rPr>
        <sz val="11"/>
        <color theme="1"/>
        <rFont val="Arial"/>
        <family val="2"/>
      </rPr>
      <t xml:space="preserve">• Format: 210 x 170 mm 
• Papir/materijal: PVC naljepnica
• Tisak: digitalni tisak
</t>
    </r>
    <r>
      <rPr>
        <b/>
        <sz val="11"/>
        <color theme="1"/>
        <rFont val="Arial"/>
        <family val="2"/>
      </rPr>
      <t xml:space="preserve">• </t>
    </r>
    <r>
      <rPr>
        <sz val="11"/>
        <color theme="1"/>
        <rFont val="Arial"/>
        <family val="2"/>
      </rPr>
      <t xml:space="preserve">Dizajn: od naručitelja
• Priprema: Logo "Vatrogasaci Lokrum Dubrovnik"  potrebna od strane grafičara tiskare </t>
    </r>
  </si>
  <si>
    <r>
      <rPr>
        <sz val="11"/>
        <color theme="1"/>
        <rFont val="Arial"/>
        <family val="2"/>
      </rPr>
      <t xml:space="preserve">• Format: 150 x 50 mm
• Papir/materijal: PVC naljepnica
• Tisak: digitalni tisak
</t>
    </r>
    <r>
      <rPr>
        <b/>
        <sz val="11"/>
        <color theme="1"/>
        <rFont val="Arial"/>
        <family val="2"/>
      </rPr>
      <t xml:space="preserve">• </t>
    </r>
    <r>
      <rPr>
        <sz val="11"/>
        <color theme="1"/>
        <rFont val="Arial"/>
        <family val="2"/>
      </rPr>
      <t xml:space="preserve">Dizajn: od naručitelja
• Priprema: Logo "Vatrogasaci Lokrum Dubrovnik"  potrebna od strane grafičara tiskare </t>
    </r>
  </si>
  <si>
    <r>
      <t xml:space="preserve">• </t>
    </r>
    <r>
      <rPr>
        <sz val="11"/>
        <color theme="1"/>
        <rFont val="Arial"/>
        <family val="2"/>
        <charset val="238"/>
      </rPr>
      <t xml:space="preserve">VATROGASCI LOKRUM • Format: 1200 x 90 mm
• Papir/materijal: PVC naljepnica
• Tisak: digitalni tisak
• Dizajn: od naručitelja
• Priprema:  potrebna od strane grafičara tiskare  </t>
    </r>
  </si>
  <si>
    <r>
      <rPr>
        <sz val="11"/>
        <color theme="1"/>
        <rFont val="Arial"/>
        <family val="2"/>
      </rPr>
      <t xml:space="preserve">• FIRE BRIGADE LOKRUM Format: 1200 x 90 mm 
• Papir/materijal: PVC naljepnica
• Tisak: digitalni tisak
</t>
    </r>
    <r>
      <rPr>
        <b/>
        <sz val="11"/>
        <color theme="1"/>
        <rFont val="Arial"/>
        <family val="2"/>
      </rPr>
      <t xml:space="preserve">• </t>
    </r>
    <r>
      <rPr>
        <sz val="11"/>
        <color theme="1"/>
        <rFont val="Arial"/>
        <family val="2"/>
      </rPr>
      <t>Dizajn: od naručitelja
• Priprema: potrebna od strane grafičara tiskare</t>
    </r>
  </si>
  <si>
    <r>
      <rPr>
        <sz val="11"/>
        <color theme="1"/>
        <rFont val="Arial"/>
        <family val="2"/>
      </rPr>
      <t xml:space="preserve">• Format: 2000 x 900 mm
• Papir/materijal: forex 10 mm + naljepnice
• Tisak: digitalni tisak
• Dorada: rezanje pravokutno
</t>
    </r>
    <r>
      <rPr>
        <b/>
        <sz val="11"/>
        <color theme="1"/>
        <rFont val="Arial"/>
        <family val="2"/>
      </rPr>
      <t xml:space="preserve">• </t>
    </r>
    <r>
      <rPr>
        <sz val="11"/>
        <color theme="1"/>
        <rFont val="Arial"/>
        <family val="2"/>
      </rPr>
      <t xml:space="preserve">Dizajn: od naručitelja
• Priprema: Daje naručitelj u digitalnom obliku    </t>
    </r>
  </si>
  <si>
    <t>A5 rokovnik tvrdi uvez (2 motiva) (SPIM)</t>
  </si>
  <si>
    <t>FORMAT: A5
Mutacije: 2
NAKLADA: 
TISAK:
Omot: 4/0 cmyk + predlist / zalist: 1/0 cmyk + knjižni blok 1/1 cb (linije za pisanje)
Knjižni blok: opseg 180 str. / 90 listova
Hrbat: 15 mm
Uvez: Tvrdi uvez
Dorada: rezanje na format, biganje, šivanje, lijepljenje, tvrdi uvez, najtanja mat plastifikacija na omotu zbog zaštite, parcijalna sjajna plastifikacija do 110x160 mm
Pokazna trakica: zelena
PAPIR:
Knjižni blok: Munken Print White 90 g/m2
Presvlačni materijal na omotu predlist/zalist Munken Print White 150 g/m2)</t>
  </si>
  <si>
    <t>A5 bilježnica meki uvez (6 motiva) (SPIM)</t>
  </si>
  <si>
    <t>FORMAT: A5
Mutacije: 6
NAKLADA:
TISAK:
Omot: 4/1 cmyk
Knjižni blok: 1/1 cb (linije za pisanje), opseg 40 str. / 20 listova
Uvez: Meki uvez šivan koncem
Dorada: rezanje na format, biganje, savijanje, meki uvez šivan koncem
PAPIR:
Omot: Munken Print Cream 300 g/m2
Knjižni blok: Munken Print Cream 100 g/m2</t>
  </si>
  <si>
    <t>A6 bilježnica meki uvez (3 motiva) (SPIM)</t>
  </si>
  <si>
    <t>FORMAT: A6
Mutacije: 3
NAKLADA:
TISAK:
Omot: 1/1
Knjižni blok: prazne stranice, opseg 30 str. / 15 listova 
Dorada: rezanje na format, biganje, savijanje, meki uvez šivan koncem
PAPIR:
Omot: Munken Print Cream 300 g/m2
Knjižni blok: Munken Print Cream 100 g/m2</t>
  </si>
  <si>
    <t>MAPA ZA DOKUMENTE (SPIM)</t>
  </si>
  <si>
    <t xml:space="preserve">FORMAT: otvoreni format: A3 s klapnama / zatvoreni složeni format: A4                                                                                                 
OPSEG: obostrano                                                                           
PAPIR: HIGH POINT 325 g (ili prema preporuci)                                    
TISAK: 4/1                                                                                      
ŠTANCA: od ponuditelja                                                                  
DORADA: mat plastifikacija 1/0. rezanje na format, biganje, slaganje u konačni format                                                                           
PRIPREMA: Pdf od naručitelja                                                                                                         </t>
  </si>
  <si>
    <t>RAZGLEDNICE (SPIM)</t>
  </si>
  <si>
    <t>serija 01 – ilustracija cvijeća
Naklada: 200 x 5 vrsta (1000 kom)
Format: 15 x 10,5 cm
Opseg: 2 strane
Tisak: 1/1
Papir: Munken pure ili munken pure rough 300 gr
Dorada: rezanje na format, pakiranje
Priprema: PDF naručitelj</t>
  </si>
  <si>
    <t>serija 02 - fotografije Lokrum
Naklada: 200 x 14 vrsta (2800 kom)
Format: 15 x 10,5 cm
Opseg: 2 strane
Tisak: 4/1 + mat pl. 1/0 + UV lak 1/0
Papir: incada silk 300 gr
Dorada: rezanje na format, pakiranje
Priprema: PDF naručitel</t>
  </si>
  <si>
    <t>serija 03 - Lokrum
Naklada: 200 x 6 vrsta (1200 kom)
Format: 15 x 10,5 cm
Opseg: 2 strane
Tisak: 4/1 + sjaj pl. 1/0
Papir: incada silk 300 gr
Dorada: rezanje na format, pakiranje
Priprema: PDF naručitel</t>
  </si>
  <si>
    <t>Dimenzije: 210x297mm
materijal: eko ili bijeli natro. Tisak: jednostrani  Priprema: PDF naručitelj</t>
  </si>
  <si>
    <t>Dimenzije: 297x420mm
materijal: eko ili bijeli natron. Tisak: jednostrani. Priprema: PDF naručitelj</t>
  </si>
  <si>
    <t>DŽEPNA MAPA (veličina kreditne kartice) (SPIM)</t>
  </si>
  <si>
    <t xml:space="preserve">Mapa:
FORMAT: otvoreni format: 400 x 234 mm / zatvoreni složeni format: 54 x 85 mm
OPSEG: obostrano
PAPIR: Maxi satin 80 g
TISAK: 4/4
DORADA: biganje na 24 polja (8 kolumni x 3 reda), rezanje na format, savijanje
Korice:
FORMAT: 2 x 54 x 85 mm (lijepe se na donji lijevi kut i gornji desni kut)
OPSEG: jednostrano
PAPIR: Maxi satin 300 g
TISAK: 4/0
DORADA: mat plastifikacija 1/0, rezanje na format, lijepljenje na mapu
PRIPREMA: daje naručitelj u digitalnom obliku </t>
  </si>
  <si>
    <t>Tisak u boji, promjer 40mm. Priprema: PDF naručitelj</t>
  </si>
  <si>
    <t>STALAK ALUBOND (SPIM)</t>
  </si>
  <si>
    <t>Format: 1000 x1000 mm
• Papir/materijal: alubond
• Tisak: digitalni tisak
• Dizajn: od naručitelja
• Priprema: Daje naručitelj u digitalnom obliku</t>
  </si>
  <si>
    <t>Papir obični, bijeli ili tonirani,60-80g papir Dimenzije pripreme: B2 (500x707mm).U roli.Izrađuje se u b2 formatu i pakira u
rolu.</t>
  </si>
  <si>
    <t>Ukrasni, tisak u boji,Dimenzije pripreme: B2 (500x707mm)., 60-80g.Izrađuje se u b2 formatu i pakira u
rolu.</t>
  </si>
  <si>
    <t>Karton 270-300g, obostrani tisak
u boji, rezani gornji rubovi, bušenje, 60x90mmDolaze s probušenom
rupicom promjera 6mm, a dimenzija su 60x90mm</t>
  </si>
  <si>
    <t>POSTER B2 FORMAT ZA A STALAK (SPIM)</t>
  </si>
  <si>
    <r>
      <t xml:space="preserve">• Format: B2
• Opseg: /
• Papir/materijal: papir photorealistic 250 g
• Tisak: digitalni color
• Dorada:rezanje na format
</t>
    </r>
    <r>
      <rPr>
        <b/>
        <sz val="11"/>
        <rFont val="Arial"/>
        <family val="2"/>
        <charset val="1"/>
      </rPr>
      <t xml:space="preserve">• </t>
    </r>
    <r>
      <rPr>
        <sz val="11"/>
        <rFont val="Arial"/>
        <family val="2"/>
        <charset val="1"/>
      </rPr>
      <t>Dizajn: od Naručitelja
• Priprema: potrebna priprema</t>
    </r>
  </si>
  <si>
    <t>POSTER B1 FORMAT ZA A STALAK (SPIM)</t>
  </si>
  <si>
    <r>
      <t xml:space="preserve">• Format: B1
• Opseg: /
• Papir/materijal: papir photorealistic 250 g
• Tisak: digitalni color
• Dorada:rezanje na format
</t>
    </r>
    <r>
      <rPr>
        <b/>
        <sz val="11"/>
        <rFont val="Arial"/>
        <family val="2"/>
        <charset val="1"/>
      </rPr>
      <t xml:space="preserve">• </t>
    </r>
    <r>
      <rPr>
        <sz val="11"/>
        <rFont val="Arial"/>
        <family val="2"/>
        <charset val="1"/>
      </rPr>
      <t>Dizajn: od Naručitelja
• Priprema: potrebna priprema</t>
    </r>
  </si>
  <si>
    <t>TABLA NA ZIDU RESTORANA POKLISAR (SPIM)</t>
  </si>
  <si>
    <t>NALJEPNICE AUTOBUS (SPIM)</t>
  </si>
  <si>
    <t>SAMOLJEPIVA NALJEPNICA
-Format: 3 gradska autobusa LIBERTAS d.o.o.
-Materijal: prozorska grafika
-Tisak: digitalni tisak 
-Dizajn: od strane naručitelja 
-Priprema: od strane naručitelja 
-Montaža na autobus: od strane tiskare</t>
  </si>
  <si>
    <t>NALJEPNICA: POSEBNI REZERVAT ŠUMSKE VEGETACIJE (SPP)</t>
  </si>
  <si>
    <t>SAMOLJEPIVA NALJEPNICA
-Format 1000x2800 mm
-Materijal: Alubond-laminacija 
-Tisak: digitalni tisak 
-Dizajn: od strane naručitelja 
-Priprema: od strane tiskare 
-Montaža na brod: od strane tiskare</t>
  </si>
  <si>
    <t>NALJEPNICA: GRAD DUBROVNIK (GRB)  (SPP)</t>
  </si>
  <si>
    <t>SAMOLJEPIVA NALJEPNICA
-Format: 1000x750 mm 
-Materijal: Alubond-laminacija 
-Tisak: digitalni tisak 
-Dizajn: od strane naručitelja 
-Priprema: od strane tiskare 
-Montaža na brod: od strane tiskare</t>
  </si>
  <si>
    <t>NALJEPNICA: ZABRANA BORAVKA NA OTOKU IZA ZADNJEG BRODA 
(SPP)</t>
  </si>
  <si>
    <t xml:space="preserve">SAMOLJEPIVA NALJEPNICA
-Format: 700x570 mm 
-Materijal: Alubond-laminacija 
-Tisak: digitalni tisak 
-Dizajn: od strane naručitelja 
-Priprema: od strane tiskare 
</t>
  </si>
  <si>
    <t>SAMOLJEPIVA NALJEPNICA 
-Format: 200x150 mm 
-Materijal: Pvc naljepnica 
-Tisak: digitalni tisak 
-Dizajn i priprema: od strane tiskare</t>
  </si>
  <si>
    <t xml:space="preserve">SAMOLJEPIVA NALJEPNICA
-Format: 280 X 4000 mm 
-Materijal: Alubond-laminacija 
-Tisak: digitalni tisak 
-Dizajn: od strane naručitelja 
-Priprema: od strane tiskare 
-Montaža na brod: od strane tiskare
</t>
  </si>
  <si>
    <t>PVC NALJEPNICE - PLOVIDBENI RED (SPP)</t>
  </si>
  <si>
    <t>Format: 1000 x 700 mm
• Papir/materijal: PVC
• Tisak: digitalni tisak
• Dizajn: od naručitelja
• Priprema: Daje naručitelj u digitalnom obliku</t>
  </si>
  <si>
    <t>OBJEDINJENI IZNOS (nepromjenjiv)</t>
  </si>
  <si>
    <t>UKUPNA CIJENA bez PDV-a</t>
  </si>
  <si>
    <t>PDV (25%)</t>
  </si>
  <si>
    <t>UKUPNA CIJENA s PDV-om</t>
  </si>
  <si>
    <t>MEKI UVEZ KNJIGE 200 strana + naslovnica
• PAPIR/MATERIJAL: kb:90 g. ofsetni, omot: 300 g. Mat kd
• TISAK: kb: 4/4, omot: 4/0; mat plastifikacija omota 1/0 
• PRIPREMA: potrebna od strane grafičara tiskare</t>
  </si>
  <si>
    <t xml:space="preserve">• Format: 5260 x 1970 mm
• Papir/materijal: pvc baner
• Tisak: digitalni tisak
• Priprema: Daje naručitelj u digitalnom obliku    </t>
  </si>
  <si>
    <t>UVEZ KNJIGE - PLAN UPRAVLJANJA (URED)</t>
  </si>
  <si>
    <t>TABLA - ulaz u zgradu (URED)</t>
  </si>
  <si>
    <t>TABLA - ispred ulaza na parking (URED)</t>
  </si>
  <si>
    <t>TABLA - na ogradi parkinga (URED)</t>
  </si>
  <si>
    <t>TABLA - dva parkirna mjesta (URED)</t>
  </si>
  <si>
    <t>TABLA WC OZNAKA (SČP)</t>
  </si>
  <si>
    <t>VATROGASNA NALJEPNICA - BROJEVI 1- 80 (SZOP)</t>
  </si>
  <si>
    <t>VATROGASNA NALJEPNICA 2 (SZOP)</t>
  </si>
  <si>
    <t>VATROGASNA NALJEPNICA 3 (SZOP)</t>
  </si>
  <si>
    <t>VATROGASNA NALJEPNICA 4 (SZOP)</t>
  </si>
  <si>
    <t>VATROGASNA TABLA (SZOP)</t>
  </si>
  <si>
    <t>NALJEPNICE (SPIM)</t>
  </si>
  <si>
    <t>PAPIR ZA ZAMATANJE
- obični  (SPIM)</t>
  </si>
  <si>
    <t>PAPIR ZA ZAMATANJE
- ukrasni (SPIM)</t>
  </si>
  <si>
    <t>Privjesnice 60x90 (SPIM)</t>
  </si>
  <si>
    <t>NALJEPNICA: PAŽNJA OBJEKT JE POD VIDEO NADZOROM (SPP)</t>
  </si>
  <si>
    <t>SAMOLJEPIVI NATPIS: LOKRUM POSEBNI REZERVAT ŠUMSKE VEGETACIJE (SPP)</t>
  </si>
  <si>
    <t>VATROGASNA NALJEPNICA 1 (SZOP)</t>
  </si>
  <si>
    <t>A4 vrećice (SPIM)</t>
  </si>
  <si>
    <t>A3 vrećice (SPIM)</t>
  </si>
  <si>
    <t>Grupa predmeta nabave: GRUPA 1 - Nabava tiskanih materijala i srodnih proizvoda</t>
  </si>
  <si>
    <t>NALJEPNICA ZA STALAK /PLAKAT ISPRED MLINICE (SSZI)</t>
  </si>
  <si>
    <t xml:space="preserve">• Format: 850 x 550 mm, papir 200 g/m" ,laminacija
• Podložna za vanjske uvjete, plastificirana 
</t>
  </si>
  <si>
    <t>PLAKAT 1 (SSZI)</t>
  </si>
  <si>
    <t>PLAKATI 2 (SSZI)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</si>
</sst>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#,##0.00&quot; kn&quot;"/>
    <numFmt numFmtId="166" formatCode="_-* #,##0_-;\-* #,##0_-;_-* \-??_-;_-@_-"/>
  </numFmts>
  <fonts count="15" x14ac:knownFonts="1"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3"/>
      <name val="Arial"/>
      <family val="2"/>
      <charset val="1"/>
    </font>
    <font>
      <sz val="11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i/>
      <sz val="23"/>
      <name val="Arial"/>
      <family val="2"/>
      <charset val="1"/>
    </font>
    <font>
      <b/>
      <i/>
      <sz val="13"/>
      <name val="Arial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charset val="238"/>
    </font>
    <font>
      <sz val="11"/>
      <name val="Calibri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1" applyFont="1" applyBorder="1" applyAlignment="1" applyProtection="1">
      <alignment vertical="center"/>
    </xf>
    <xf numFmtId="164" fontId="5" fillId="3" borderId="1" xfId="1" applyFont="1" applyFill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65" fontId="5" fillId="0" borderId="3" xfId="0" applyNumberFormat="1" applyFont="1" applyBorder="1" applyAlignment="1">
      <alignment horizontal="center" vertical="center"/>
    </xf>
    <xf numFmtId="164" fontId="5" fillId="0" borderId="4" xfId="1" applyFont="1" applyBorder="1" applyAlignment="1" applyProtection="1">
      <alignment vertical="center"/>
    </xf>
    <xf numFmtId="0" fontId="5" fillId="0" borderId="5" xfId="0" applyFont="1" applyBorder="1" applyAlignment="1">
      <alignment horizontal="center" vertical="center"/>
    </xf>
    <xf numFmtId="164" fontId="5" fillId="0" borderId="6" xfId="1" applyFont="1" applyBorder="1" applyAlignment="1" applyProtection="1">
      <alignment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5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166" fontId="5" fillId="0" borderId="1" xfId="1" applyNumberFormat="1" applyFont="1" applyBorder="1" applyAlignment="1" applyProtection="1">
      <alignment horizontal="center" vertical="center"/>
    </xf>
    <xf numFmtId="164" fontId="5" fillId="0" borderId="2" xfId="1" applyFont="1" applyBorder="1" applyAlignment="1" applyProtection="1">
      <alignment horizontal="right" vertical="center"/>
    </xf>
    <xf numFmtId="164" fontId="5" fillId="0" borderId="1" xfId="1" applyFont="1" applyBorder="1" applyAlignment="1" applyProtection="1">
      <alignment horizontal="right" vertical="center"/>
    </xf>
    <xf numFmtId="164" fontId="5" fillId="0" borderId="2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E4D2F2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tabSelected="1" view="pageBreakPreview" topLeftCell="A76" zoomScale="85" zoomScaleNormal="80" zoomScaleSheetLayoutView="85" zoomScalePageLayoutView="70" workbookViewId="0">
      <selection activeCell="G80" sqref="G80"/>
    </sheetView>
  </sheetViews>
  <sheetFormatPr defaultColWidth="9.140625" defaultRowHeight="15" x14ac:dyDescent="0.25"/>
  <cols>
    <col min="1" max="1" width="8.28515625" style="1" customWidth="1"/>
    <col min="2" max="2" width="39.85546875" style="1" customWidth="1"/>
    <col min="3" max="3" width="61.140625" style="1" customWidth="1"/>
    <col min="4" max="4" width="10.5703125" style="1" customWidth="1"/>
    <col min="5" max="5" width="16" style="1" customWidth="1"/>
    <col min="6" max="6" width="37.28515625" style="1" customWidth="1"/>
    <col min="7" max="7" width="39.5703125" style="1" customWidth="1"/>
    <col min="8" max="16384" width="9.140625" style="1"/>
  </cols>
  <sheetData>
    <row r="1" spans="1:7" ht="16.5" x14ac:dyDescent="0.25">
      <c r="A1" s="2"/>
      <c r="B1" s="3"/>
      <c r="C1" s="3"/>
      <c r="D1" s="2"/>
      <c r="E1" s="4"/>
      <c r="F1" s="5"/>
      <c r="G1" s="2"/>
    </row>
    <row r="2" spans="1:7" ht="16.5" x14ac:dyDescent="0.25">
      <c r="A2" s="20" t="s">
        <v>0</v>
      </c>
      <c r="B2" s="6"/>
      <c r="C2" s="6"/>
      <c r="D2" s="7"/>
      <c r="E2" s="4"/>
      <c r="F2" s="5"/>
      <c r="G2" s="2"/>
    </row>
    <row r="3" spans="1:7" ht="16.5" x14ac:dyDescent="0.25">
      <c r="A3" s="20" t="s">
        <v>144</v>
      </c>
      <c r="B3" s="6"/>
      <c r="C3" s="6"/>
      <c r="D3" s="7"/>
      <c r="E3" s="4"/>
      <c r="F3" s="5"/>
      <c r="G3" s="2"/>
    </row>
    <row r="4" spans="1:7" ht="16.5" x14ac:dyDescent="0.25">
      <c r="A4" s="20" t="s">
        <v>1</v>
      </c>
      <c r="B4" s="6"/>
      <c r="C4" s="6"/>
      <c r="D4" s="8"/>
      <c r="E4" s="4"/>
      <c r="F4" s="5"/>
      <c r="G4" s="2"/>
    </row>
    <row r="5" spans="1:7" ht="16.5" x14ac:dyDescent="0.25">
      <c r="A5" s="2"/>
      <c r="B5" s="3"/>
      <c r="C5" s="3"/>
      <c r="D5" s="2"/>
      <c r="E5" s="4"/>
      <c r="F5" s="5"/>
      <c r="G5" s="2"/>
    </row>
    <row r="6" spans="1:7" ht="29.25" x14ac:dyDescent="0.25">
      <c r="A6" s="36" t="s">
        <v>2</v>
      </c>
      <c r="B6" s="36"/>
      <c r="C6" s="36"/>
      <c r="D6" s="36"/>
      <c r="E6" s="36"/>
      <c r="F6" s="36"/>
      <c r="G6" s="36"/>
    </row>
    <row r="7" spans="1:7" ht="16.5" x14ac:dyDescent="0.25">
      <c r="A7" s="9"/>
      <c r="B7" s="9"/>
      <c r="C7" s="9"/>
      <c r="D7" s="9"/>
      <c r="E7" s="9"/>
      <c r="F7" s="9"/>
      <c r="G7" s="9"/>
    </row>
    <row r="8" spans="1:7" ht="30" x14ac:dyDescent="0.25">
      <c r="A8" s="10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spans="1:7" ht="72" x14ac:dyDescent="0.25">
      <c r="A9" s="21">
        <v>1</v>
      </c>
      <c r="B9" s="21" t="s">
        <v>10</v>
      </c>
      <c r="C9" s="22" t="s">
        <v>11</v>
      </c>
      <c r="D9" s="21" t="s">
        <v>12</v>
      </c>
      <c r="E9" s="32">
        <v>1</v>
      </c>
      <c r="F9" s="23"/>
      <c r="G9" s="11">
        <f t="shared" ref="G9:G78" si="0">F9*E9</f>
        <v>0</v>
      </c>
    </row>
    <row r="10" spans="1:7" ht="72" x14ac:dyDescent="0.25">
      <c r="A10" s="21">
        <v>2</v>
      </c>
      <c r="B10" s="21" t="s">
        <v>13</v>
      </c>
      <c r="C10" s="22" t="s">
        <v>14</v>
      </c>
      <c r="D10" s="21" t="s">
        <v>12</v>
      </c>
      <c r="E10" s="32">
        <v>2</v>
      </c>
      <c r="F10" s="23"/>
      <c r="G10" s="11">
        <f t="shared" si="0"/>
        <v>0</v>
      </c>
    </row>
    <row r="11" spans="1:7" ht="72" x14ac:dyDescent="0.25">
      <c r="A11" s="21">
        <v>3</v>
      </c>
      <c r="B11" s="24" t="s">
        <v>15</v>
      </c>
      <c r="C11" s="22" t="s">
        <v>16</v>
      </c>
      <c r="D11" s="21" t="s">
        <v>12</v>
      </c>
      <c r="E11" s="32">
        <v>1</v>
      </c>
      <c r="F11" s="23"/>
      <c r="G11" s="11">
        <f t="shared" si="0"/>
        <v>0</v>
      </c>
    </row>
    <row r="12" spans="1:7" ht="75" customHeight="1" x14ac:dyDescent="0.25">
      <c r="A12" s="21">
        <v>4</v>
      </c>
      <c r="B12" s="24" t="s">
        <v>125</v>
      </c>
      <c r="C12" s="22" t="s">
        <v>17</v>
      </c>
      <c r="D12" s="21" t="s">
        <v>12</v>
      </c>
      <c r="E12" s="32">
        <v>1</v>
      </c>
      <c r="F12" s="23"/>
      <c r="G12" s="11">
        <f t="shared" si="0"/>
        <v>0</v>
      </c>
    </row>
    <row r="13" spans="1:7" ht="57" x14ac:dyDescent="0.25">
      <c r="A13" s="21">
        <v>5</v>
      </c>
      <c r="B13" s="21" t="s">
        <v>126</v>
      </c>
      <c r="C13" s="22" t="s">
        <v>18</v>
      </c>
      <c r="D13" s="21" t="s">
        <v>12</v>
      </c>
      <c r="E13" s="32">
        <v>1</v>
      </c>
      <c r="F13" s="23"/>
      <c r="G13" s="11">
        <f t="shared" si="0"/>
        <v>0</v>
      </c>
    </row>
    <row r="14" spans="1:7" ht="82.9" customHeight="1" x14ac:dyDescent="0.25">
      <c r="A14" s="21">
        <v>6</v>
      </c>
      <c r="B14" s="21" t="s">
        <v>127</v>
      </c>
      <c r="C14" s="22" t="s">
        <v>19</v>
      </c>
      <c r="D14" s="21" t="s">
        <v>12</v>
      </c>
      <c r="E14" s="32">
        <v>1</v>
      </c>
      <c r="F14" s="23"/>
      <c r="G14" s="11">
        <f t="shared" si="0"/>
        <v>0</v>
      </c>
    </row>
    <row r="15" spans="1:7" ht="70.900000000000006" customHeight="1" x14ac:dyDescent="0.25">
      <c r="A15" s="21">
        <v>7</v>
      </c>
      <c r="B15" s="21" t="s">
        <v>128</v>
      </c>
      <c r="C15" s="22" t="s">
        <v>20</v>
      </c>
      <c r="D15" s="21" t="s">
        <v>12</v>
      </c>
      <c r="E15" s="32">
        <v>2</v>
      </c>
      <c r="F15" s="23"/>
      <c r="G15" s="11">
        <f t="shared" si="0"/>
        <v>0</v>
      </c>
    </row>
    <row r="16" spans="1:7" ht="62.45" customHeight="1" x14ac:dyDescent="0.25">
      <c r="A16" s="21">
        <v>8</v>
      </c>
      <c r="B16" s="21" t="s">
        <v>126</v>
      </c>
      <c r="C16" s="22" t="s">
        <v>21</v>
      </c>
      <c r="D16" s="21" t="s">
        <v>12</v>
      </c>
      <c r="E16" s="32">
        <v>1</v>
      </c>
      <c r="F16" s="23"/>
      <c r="G16" s="11">
        <f t="shared" si="0"/>
        <v>0</v>
      </c>
    </row>
    <row r="17" spans="1:7" ht="93" customHeight="1" x14ac:dyDescent="0.25">
      <c r="A17" s="21">
        <v>9</v>
      </c>
      <c r="B17" s="21" t="s">
        <v>22</v>
      </c>
      <c r="C17" s="22" t="s">
        <v>23</v>
      </c>
      <c r="D17" s="21" t="s">
        <v>12</v>
      </c>
      <c r="E17" s="32">
        <v>40</v>
      </c>
      <c r="F17" s="33"/>
      <c r="G17" s="11">
        <f t="shared" si="0"/>
        <v>0</v>
      </c>
    </row>
    <row r="18" spans="1:7" ht="91.15" customHeight="1" x14ac:dyDescent="0.25">
      <c r="A18" s="21">
        <v>10</v>
      </c>
      <c r="B18" s="21" t="s">
        <v>22</v>
      </c>
      <c r="C18" s="22" t="s">
        <v>24</v>
      </c>
      <c r="D18" s="21" t="s">
        <v>12</v>
      </c>
      <c r="E18" s="32">
        <v>90</v>
      </c>
      <c r="F18" s="23"/>
      <c r="G18" s="11">
        <f t="shared" si="0"/>
        <v>0</v>
      </c>
    </row>
    <row r="19" spans="1:7" ht="91.15" customHeight="1" x14ac:dyDescent="0.25">
      <c r="A19" s="21">
        <v>11</v>
      </c>
      <c r="B19" s="21" t="s">
        <v>124</v>
      </c>
      <c r="C19" s="22" t="s">
        <v>122</v>
      </c>
      <c r="D19" s="21" t="s">
        <v>12</v>
      </c>
      <c r="E19" s="32">
        <v>6</v>
      </c>
      <c r="F19" s="23"/>
      <c r="G19" s="11">
        <f t="shared" si="0"/>
        <v>0</v>
      </c>
    </row>
    <row r="20" spans="1:7" ht="57" x14ac:dyDescent="0.25">
      <c r="A20" s="21">
        <v>12</v>
      </c>
      <c r="B20" s="21" t="s">
        <v>25</v>
      </c>
      <c r="C20" s="22" t="s">
        <v>123</v>
      </c>
      <c r="D20" s="21" t="s">
        <v>12</v>
      </c>
      <c r="E20" s="32">
        <v>1</v>
      </c>
      <c r="F20" s="23"/>
      <c r="G20" s="11">
        <f t="shared" si="0"/>
        <v>0</v>
      </c>
    </row>
    <row r="21" spans="1:7" ht="71.25" x14ac:dyDescent="0.25">
      <c r="A21" s="21">
        <v>13</v>
      </c>
      <c r="B21" s="21" t="s">
        <v>147</v>
      </c>
      <c r="C21" s="22" t="s">
        <v>26</v>
      </c>
      <c r="D21" s="21" t="s">
        <v>12</v>
      </c>
      <c r="E21" s="32">
        <v>30</v>
      </c>
      <c r="F21" s="23"/>
      <c r="G21" s="11">
        <f t="shared" si="0"/>
        <v>0</v>
      </c>
    </row>
    <row r="22" spans="1:7" ht="71.25" x14ac:dyDescent="0.25">
      <c r="A22" s="21">
        <v>14</v>
      </c>
      <c r="B22" s="21" t="s">
        <v>148</v>
      </c>
      <c r="C22" s="22" t="s">
        <v>27</v>
      </c>
      <c r="D22" s="21" t="s">
        <v>12</v>
      </c>
      <c r="E22" s="32">
        <v>20</v>
      </c>
      <c r="F22" s="23"/>
      <c r="G22" s="11">
        <f t="shared" si="0"/>
        <v>0</v>
      </c>
    </row>
    <row r="23" spans="1:7" ht="68.45" customHeight="1" x14ac:dyDescent="0.25">
      <c r="A23" s="21">
        <v>15</v>
      </c>
      <c r="B23" s="24" t="s">
        <v>28</v>
      </c>
      <c r="C23" s="22" t="s">
        <v>29</v>
      </c>
      <c r="D23" s="21" t="s">
        <v>12</v>
      </c>
      <c r="E23" s="32">
        <v>10</v>
      </c>
      <c r="F23" s="33"/>
      <c r="G23" s="11">
        <f t="shared" si="0"/>
        <v>0</v>
      </c>
    </row>
    <row r="24" spans="1:7" ht="68.45" customHeight="1" x14ac:dyDescent="0.25">
      <c r="A24" s="21">
        <v>16</v>
      </c>
      <c r="B24" s="21" t="s">
        <v>145</v>
      </c>
      <c r="C24" s="22" t="s">
        <v>146</v>
      </c>
      <c r="D24" s="21" t="s">
        <v>12</v>
      </c>
      <c r="E24" s="32">
        <v>2</v>
      </c>
      <c r="F24" s="33"/>
      <c r="G24" s="11">
        <f t="shared" si="0"/>
        <v>0</v>
      </c>
    </row>
    <row r="25" spans="1:7" ht="100.5" x14ac:dyDescent="0.25">
      <c r="A25" s="21">
        <v>17</v>
      </c>
      <c r="B25" s="21" t="s">
        <v>30</v>
      </c>
      <c r="C25" s="22" t="s">
        <v>31</v>
      </c>
      <c r="D25" s="21" t="s">
        <v>12</v>
      </c>
      <c r="E25" s="32">
        <v>1</v>
      </c>
      <c r="F25" s="34"/>
      <c r="G25" s="11">
        <f t="shared" si="0"/>
        <v>0</v>
      </c>
    </row>
    <row r="26" spans="1:7" ht="85.5" x14ac:dyDescent="0.25">
      <c r="A26" s="21">
        <v>18</v>
      </c>
      <c r="B26" s="21" t="s">
        <v>32</v>
      </c>
      <c r="C26" s="25" t="s">
        <v>33</v>
      </c>
      <c r="D26" s="21" t="s">
        <v>12</v>
      </c>
      <c r="E26" s="32">
        <v>2</v>
      </c>
      <c r="F26" s="33"/>
      <c r="G26" s="11">
        <f t="shared" si="0"/>
        <v>0</v>
      </c>
    </row>
    <row r="27" spans="1:7" ht="85.5" x14ac:dyDescent="0.25">
      <c r="A27" s="21">
        <v>19</v>
      </c>
      <c r="B27" s="21" t="s">
        <v>34</v>
      </c>
      <c r="C27" s="26" t="s">
        <v>35</v>
      </c>
      <c r="D27" s="21" t="s">
        <v>12</v>
      </c>
      <c r="E27" s="32">
        <v>20</v>
      </c>
      <c r="F27" s="33"/>
      <c r="G27" s="11">
        <f t="shared" si="0"/>
        <v>0</v>
      </c>
    </row>
    <row r="28" spans="1:7" ht="85.5" x14ac:dyDescent="0.25">
      <c r="A28" s="21">
        <v>20</v>
      </c>
      <c r="B28" s="21" t="s">
        <v>36</v>
      </c>
      <c r="C28" s="26" t="s">
        <v>37</v>
      </c>
      <c r="D28" s="21" t="s">
        <v>12</v>
      </c>
      <c r="E28" s="32">
        <v>2</v>
      </c>
      <c r="F28" s="33"/>
      <c r="G28" s="11">
        <f t="shared" si="0"/>
        <v>0</v>
      </c>
    </row>
    <row r="29" spans="1:7" ht="99.75" x14ac:dyDescent="0.25">
      <c r="A29" s="21">
        <v>21</v>
      </c>
      <c r="B29" s="21" t="s">
        <v>38</v>
      </c>
      <c r="C29" s="26" t="s">
        <v>39</v>
      </c>
      <c r="D29" s="21" t="s">
        <v>12</v>
      </c>
      <c r="E29" s="32">
        <v>1</v>
      </c>
      <c r="F29" s="33"/>
      <c r="G29" s="11">
        <f t="shared" si="0"/>
        <v>0</v>
      </c>
    </row>
    <row r="30" spans="1:7" ht="99.75" x14ac:dyDescent="0.25">
      <c r="A30" s="21">
        <v>22</v>
      </c>
      <c r="B30" s="21" t="s">
        <v>40</v>
      </c>
      <c r="C30" s="25" t="s">
        <v>41</v>
      </c>
      <c r="D30" s="21" t="s">
        <v>12</v>
      </c>
      <c r="E30" s="32">
        <v>1</v>
      </c>
      <c r="F30" s="33"/>
      <c r="G30" s="11">
        <f t="shared" si="0"/>
        <v>0</v>
      </c>
    </row>
    <row r="31" spans="1:7" ht="99.75" x14ac:dyDescent="0.25">
      <c r="A31" s="21">
        <v>23</v>
      </c>
      <c r="B31" s="21" t="s">
        <v>42</v>
      </c>
      <c r="C31" s="26" t="s">
        <v>43</v>
      </c>
      <c r="D31" s="21" t="s">
        <v>12</v>
      </c>
      <c r="E31" s="32">
        <v>1</v>
      </c>
      <c r="F31" s="33"/>
      <c r="G31" s="11">
        <f t="shared" si="0"/>
        <v>0</v>
      </c>
    </row>
    <row r="32" spans="1:7" ht="99.75" x14ac:dyDescent="0.25">
      <c r="A32" s="21">
        <v>24</v>
      </c>
      <c r="B32" s="21" t="s">
        <v>44</v>
      </c>
      <c r="C32" s="26" t="s">
        <v>45</v>
      </c>
      <c r="D32" s="21" t="s">
        <v>12</v>
      </c>
      <c r="E32" s="32">
        <v>10</v>
      </c>
      <c r="F32" s="33"/>
      <c r="G32" s="11">
        <f t="shared" si="0"/>
        <v>0</v>
      </c>
    </row>
    <row r="33" spans="1:7" ht="99.75" x14ac:dyDescent="0.25">
      <c r="A33" s="21">
        <v>25</v>
      </c>
      <c r="B33" s="21" t="s">
        <v>46</v>
      </c>
      <c r="C33" s="26" t="s">
        <v>47</v>
      </c>
      <c r="D33" s="21" t="s">
        <v>12</v>
      </c>
      <c r="E33" s="32">
        <v>30</v>
      </c>
      <c r="F33" s="33"/>
      <c r="G33" s="11">
        <f t="shared" si="0"/>
        <v>0</v>
      </c>
    </row>
    <row r="34" spans="1:7" ht="99.75" x14ac:dyDescent="0.25">
      <c r="A34" s="21">
        <v>26</v>
      </c>
      <c r="B34" s="21" t="s">
        <v>48</v>
      </c>
      <c r="C34" s="26" t="s">
        <v>49</v>
      </c>
      <c r="D34" s="21" t="s">
        <v>12</v>
      </c>
      <c r="E34" s="32">
        <v>1</v>
      </c>
      <c r="F34" s="33"/>
      <c r="G34" s="11">
        <f t="shared" si="0"/>
        <v>0</v>
      </c>
    </row>
    <row r="35" spans="1:7" ht="71.25" x14ac:dyDescent="0.25">
      <c r="A35" s="21">
        <v>27</v>
      </c>
      <c r="B35" s="21" t="s">
        <v>50</v>
      </c>
      <c r="C35" s="22" t="s">
        <v>51</v>
      </c>
      <c r="D35" s="21" t="s">
        <v>12</v>
      </c>
      <c r="E35" s="32">
        <v>13</v>
      </c>
      <c r="F35" s="34"/>
      <c r="G35" s="11">
        <f t="shared" si="0"/>
        <v>0</v>
      </c>
    </row>
    <row r="36" spans="1:7" ht="81.599999999999994" customHeight="1" x14ac:dyDescent="0.25">
      <c r="A36" s="21">
        <v>28</v>
      </c>
      <c r="B36" s="21" t="s">
        <v>52</v>
      </c>
      <c r="C36" s="22" t="s">
        <v>53</v>
      </c>
      <c r="D36" s="21" t="s">
        <v>12</v>
      </c>
      <c r="E36" s="32">
        <v>1</v>
      </c>
      <c r="F36" s="34"/>
      <c r="G36" s="11">
        <f t="shared" si="0"/>
        <v>0</v>
      </c>
    </row>
    <row r="37" spans="1:7" ht="78" customHeight="1" x14ac:dyDescent="0.25">
      <c r="A37" s="21">
        <v>29</v>
      </c>
      <c r="B37" s="21" t="s">
        <v>54</v>
      </c>
      <c r="C37" s="22" t="s">
        <v>55</v>
      </c>
      <c r="D37" s="21" t="s">
        <v>12</v>
      </c>
      <c r="E37" s="32">
        <v>1</v>
      </c>
      <c r="F37" s="34"/>
      <c r="G37" s="11">
        <f t="shared" si="0"/>
        <v>0</v>
      </c>
    </row>
    <row r="38" spans="1:7" ht="79.150000000000006" customHeight="1" x14ac:dyDescent="0.25">
      <c r="A38" s="21">
        <v>30</v>
      </c>
      <c r="B38" s="21" t="s">
        <v>56</v>
      </c>
      <c r="C38" s="22" t="s">
        <v>55</v>
      </c>
      <c r="D38" s="21" t="s">
        <v>12</v>
      </c>
      <c r="E38" s="32">
        <v>1</v>
      </c>
      <c r="F38" s="34"/>
      <c r="G38" s="11">
        <f t="shared" si="0"/>
        <v>0</v>
      </c>
    </row>
    <row r="39" spans="1:7" ht="80.45" customHeight="1" x14ac:dyDescent="0.25">
      <c r="A39" s="21">
        <v>31</v>
      </c>
      <c r="B39" s="21" t="s">
        <v>57</v>
      </c>
      <c r="C39" s="22" t="s">
        <v>58</v>
      </c>
      <c r="D39" s="21" t="s">
        <v>12</v>
      </c>
      <c r="E39" s="32">
        <v>1</v>
      </c>
      <c r="F39" s="34"/>
      <c r="G39" s="11">
        <f t="shared" si="0"/>
        <v>0</v>
      </c>
    </row>
    <row r="40" spans="1:7" ht="88.15" customHeight="1" x14ac:dyDescent="0.25">
      <c r="A40" s="21">
        <v>32</v>
      </c>
      <c r="B40" s="21" t="s">
        <v>59</v>
      </c>
      <c r="C40" s="22" t="s">
        <v>60</v>
      </c>
      <c r="D40" s="21" t="s">
        <v>12</v>
      </c>
      <c r="E40" s="32">
        <v>3</v>
      </c>
      <c r="F40" s="34"/>
      <c r="G40" s="11">
        <f t="shared" si="0"/>
        <v>0</v>
      </c>
    </row>
    <row r="41" spans="1:7" ht="79.150000000000006" customHeight="1" x14ac:dyDescent="0.25">
      <c r="A41" s="21">
        <v>33</v>
      </c>
      <c r="B41" s="24" t="s">
        <v>61</v>
      </c>
      <c r="C41" s="22" t="s">
        <v>62</v>
      </c>
      <c r="D41" s="21" t="s">
        <v>12</v>
      </c>
      <c r="E41" s="32">
        <v>2</v>
      </c>
      <c r="F41" s="34"/>
      <c r="G41" s="11">
        <f t="shared" si="0"/>
        <v>0</v>
      </c>
    </row>
    <row r="42" spans="1:7" ht="94.15" customHeight="1" x14ac:dyDescent="0.25">
      <c r="A42" s="21">
        <v>34</v>
      </c>
      <c r="B42" s="21" t="s">
        <v>63</v>
      </c>
      <c r="C42" s="25" t="s">
        <v>41</v>
      </c>
      <c r="D42" s="21" t="s">
        <v>12</v>
      </c>
      <c r="E42" s="32">
        <v>2</v>
      </c>
      <c r="F42" s="34"/>
      <c r="G42" s="11">
        <f t="shared" si="0"/>
        <v>0</v>
      </c>
    </row>
    <row r="43" spans="1:7" ht="84.6" customHeight="1" x14ac:dyDescent="0.25">
      <c r="A43" s="21">
        <v>35</v>
      </c>
      <c r="B43" s="24" t="s">
        <v>64</v>
      </c>
      <c r="C43" s="22" t="s">
        <v>65</v>
      </c>
      <c r="D43" s="21" t="s">
        <v>12</v>
      </c>
      <c r="E43" s="32">
        <v>1000</v>
      </c>
      <c r="F43" s="34"/>
      <c r="G43" s="11">
        <f t="shared" si="0"/>
        <v>0</v>
      </c>
    </row>
    <row r="44" spans="1:7" ht="84.6" customHeight="1" x14ac:dyDescent="0.25">
      <c r="A44" s="21">
        <v>36</v>
      </c>
      <c r="B44" s="24" t="s">
        <v>66</v>
      </c>
      <c r="C44" s="22" t="s">
        <v>67</v>
      </c>
      <c r="D44" s="21" t="s">
        <v>12</v>
      </c>
      <c r="E44" s="32">
        <v>1</v>
      </c>
      <c r="F44" s="34"/>
      <c r="G44" s="11">
        <f t="shared" si="0"/>
        <v>0</v>
      </c>
    </row>
    <row r="45" spans="1:7" ht="84.6" customHeight="1" x14ac:dyDescent="0.25">
      <c r="A45" s="21">
        <v>37</v>
      </c>
      <c r="B45" s="24" t="s">
        <v>68</v>
      </c>
      <c r="C45" s="22" t="s">
        <v>69</v>
      </c>
      <c r="D45" s="21" t="s">
        <v>12</v>
      </c>
      <c r="E45" s="32">
        <v>1</v>
      </c>
      <c r="F45" s="34"/>
      <c r="G45" s="11">
        <f t="shared" si="0"/>
        <v>0</v>
      </c>
    </row>
    <row r="46" spans="1:7" ht="93" customHeight="1" x14ac:dyDescent="0.25">
      <c r="A46" s="21">
        <v>38</v>
      </c>
      <c r="B46" s="21" t="s">
        <v>70</v>
      </c>
      <c r="C46" s="22" t="s">
        <v>71</v>
      </c>
      <c r="D46" s="21" t="s">
        <v>12</v>
      </c>
      <c r="E46" s="32">
        <v>1</v>
      </c>
      <c r="F46" s="34"/>
      <c r="G46" s="11">
        <f t="shared" si="0"/>
        <v>0</v>
      </c>
    </row>
    <row r="47" spans="1:7" ht="118.9" customHeight="1" x14ac:dyDescent="0.25">
      <c r="A47" s="21">
        <v>39</v>
      </c>
      <c r="B47" s="21" t="s">
        <v>129</v>
      </c>
      <c r="C47" s="22" t="s">
        <v>72</v>
      </c>
      <c r="D47" s="21" t="s">
        <v>12</v>
      </c>
      <c r="E47" s="32">
        <v>1</v>
      </c>
      <c r="F47" s="33"/>
      <c r="G47" s="11">
        <f t="shared" si="0"/>
        <v>0</v>
      </c>
    </row>
    <row r="48" spans="1:7" ht="118.9" customHeight="1" x14ac:dyDescent="0.25">
      <c r="A48" s="21">
        <v>40</v>
      </c>
      <c r="B48" s="27" t="s">
        <v>130</v>
      </c>
      <c r="C48" s="28" t="s">
        <v>73</v>
      </c>
      <c r="D48" s="29" t="s">
        <v>12</v>
      </c>
      <c r="E48" s="32">
        <v>160</v>
      </c>
      <c r="F48" s="33"/>
      <c r="G48" s="11">
        <f t="shared" si="0"/>
        <v>0</v>
      </c>
    </row>
    <row r="49" spans="1:7" ht="118.9" customHeight="1" x14ac:dyDescent="0.25">
      <c r="A49" s="21">
        <v>41</v>
      </c>
      <c r="B49" s="27" t="s">
        <v>141</v>
      </c>
      <c r="C49" s="28" t="s">
        <v>74</v>
      </c>
      <c r="D49" s="29" t="s">
        <v>12</v>
      </c>
      <c r="E49" s="32">
        <v>10</v>
      </c>
      <c r="F49" s="33"/>
      <c r="G49" s="11">
        <f t="shared" si="0"/>
        <v>0</v>
      </c>
    </row>
    <row r="50" spans="1:7" ht="118.9" customHeight="1" x14ac:dyDescent="0.25">
      <c r="A50" s="21">
        <v>42</v>
      </c>
      <c r="B50" s="27" t="s">
        <v>131</v>
      </c>
      <c r="C50" s="28" t="s">
        <v>75</v>
      </c>
      <c r="D50" s="29" t="s">
        <v>12</v>
      </c>
      <c r="E50" s="32">
        <v>10</v>
      </c>
      <c r="F50" s="33"/>
      <c r="G50" s="11">
        <f t="shared" si="0"/>
        <v>0</v>
      </c>
    </row>
    <row r="51" spans="1:7" ht="118.9" customHeight="1" x14ac:dyDescent="0.25">
      <c r="A51" s="21">
        <v>43</v>
      </c>
      <c r="B51" s="27" t="s">
        <v>132</v>
      </c>
      <c r="C51" s="28" t="s">
        <v>76</v>
      </c>
      <c r="D51" s="29" t="s">
        <v>12</v>
      </c>
      <c r="E51" s="32">
        <v>5</v>
      </c>
      <c r="F51" s="33"/>
      <c r="G51" s="11">
        <f t="shared" si="0"/>
        <v>0</v>
      </c>
    </row>
    <row r="52" spans="1:7" ht="118.9" customHeight="1" x14ac:dyDescent="0.25">
      <c r="A52" s="21">
        <v>44</v>
      </c>
      <c r="B52" s="27" t="s">
        <v>133</v>
      </c>
      <c r="C52" s="28" t="s">
        <v>77</v>
      </c>
      <c r="D52" s="29" t="s">
        <v>12</v>
      </c>
      <c r="E52" s="32">
        <v>5</v>
      </c>
      <c r="F52" s="33"/>
      <c r="G52" s="11">
        <f t="shared" si="0"/>
        <v>0</v>
      </c>
    </row>
    <row r="53" spans="1:7" ht="118.9" customHeight="1" x14ac:dyDescent="0.25">
      <c r="A53" s="21">
        <v>45</v>
      </c>
      <c r="B53" s="30" t="s">
        <v>134</v>
      </c>
      <c r="C53" s="28" t="s">
        <v>78</v>
      </c>
      <c r="D53" s="30" t="s">
        <v>12</v>
      </c>
      <c r="E53" s="32">
        <v>2</v>
      </c>
      <c r="F53" s="33"/>
      <c r="G53" s="11">
        <f t="shared" si="0"/>
        <v>0</v>
      </c>
    </row>
    <row r="54" spans="1:7" ht="242.25" x14ac:dyDescent="0.25">
      <c r="A54" s="21">
        <v>46</v>
      </c>
      <c r="B54" s="21" t="s">
        <v>79</v>
      </c>
      <c r="C54" s="22" t="s">
        <v>80</v>
      </c>
      <c r="D54" s="21" t="s">
        <v>12</v>
      </c>
      <c r="E54" s="32">
        <v>100</v>
      </c>
      <c r="F54" s="33"/>
      <c r="G54" s="11">
        <f t="shared" si="0"/>
        <v>0</v>
      </c>
    </row>
    <row r="55" spans="1:7" ht="171" x14ac:dyDescent="0.25">
      <c r="A55" s="21">
        <v>47</v>
      </c>
      <c r="B55" s="21" t="s">
        <v>81</v>
      </c>
      <c r="C55" s="22" t="s">
        <v>82</v>
      </c>
      <c r="D55" s="21" t="s">
        <v>12</v>
      </c>
      <c r="E55" s="32">
        <v>300</v>
      </c>
      <c r="F55" s="33"/>
      <c r="G55" s="11">
        <f t="shared" si="0"/>
        <v>0</v>
      </c>
    </row>
    <row r="56" spans="1:7" ht="156.75" x14ac:dyDescent="0.25">
      <c r="A56" s="21">
        <v>48</v>
      </c>
      <c r="B56" s="21" t="s">
        <v>83</v>
      </c>
      <c r="C56" s="22" t="s">
        <v>84</v>
      </c>
      <c r="D56" s="21" t="s">
        <v>12</v>
      </c>
      <c r="E56" s="32">
        <v>300</v>
      </c>
      <c r="F56" s="33"/>
      <c r="G56" s="11">
        <f t="shared" si="0"/>
        <v>0</v>
      </c>
    </row>
    <row r="57" spans="1:7" ht="114.75" x14ac:dyDescent="0.25">
      <c r="A57" s="21">
        <v>49</v>
      </c>
      <c r="B57" s="21" t="s">
        <v>85</v>
      </c>
      <c r="C57" s="31" t="s">
        <v>86</v>
      </c>
      <c r="D57" s="21" t="s">
        <v>12</v>
      </c>
      <c r="E57" s="32">
        <v>500</v>
      </c>
      <c r="F57" s="34"/>
      <c r="G57" s="11">
        <f t="shared" si="0"/>
        <v>0</v>
      </c>
    </row>
    <row r="58" spans="1:7" ht="156.75" customHeight="1" x14ac:dyDescent="0.25">
      <c r="A58" s="21">
        <v>50</v>
      </c>
      <c r="B58" s="21" t="s">
        <v>87</v>
      </c>
      <c r="C58" s="22" t="s">
        <v>88</v>
      </c>
      <c r="D58" s="21" t="s">
        <v>12</v>
      </c>
      <c r="E58" s="32">
        <v>1000</v>
      </c>
      <c r="F58" s="34"/>
      <c r="G58" s="11">
        <f t="shared" si="0"/>
        <v>0</v>
      </c>
    </row>
    <row r="59" spans="1:7" ht="113.25" customHeight="1" x14ac:dyDescent="0.25">
      <c r="A59" s="21">
        <v>51</v>
      </c>
      <c r="B59" s="21" t="s">
        <v>87</v>
      </c>
      <c r="C59" s="22" t="s">
        <v>89</v>
      </c>
      <c r="D59" s="21" t="s">
        <v>12</v>
      </c>
      <c r="E59" s="32">
        <v>2800</v>
      </c>
      <c r="F59" s="34"/>
      <c r="G59" s="11">
        <f t="shared" si="0"/>
        <v>0</v>
      </c>
    </row>
    <row r="60" spans="1:7" ht="153" customHeight="1" x14ac:dyDescent="0.25">
      <c r="A60" s="21">
        <v>52</v>
      </c>
      <c r="B60" s="21" t="s">
        <v>87</v>
      </c>
      <c r="C60" s="22" t="s">
        <v>90</v>
      </c>
      <c r="D60" s="21" t="s">
        <v>12</v>
      </c>
      <c r="E60" s="32">
        <v>1200</v>
      </c>
      <c r="F60" s="34"/>
      <c r="G60" s="11">
        <f t="shared" si="0"/>
        <v>0</v>
      </c>
    </row>
    <row r="61" spans="1:7" ht="89.25" customHeight="1" x14ac:dyDescent="0.25">
      <c r="A61" s="21">
        <v>53</v>
      </c>
      <c r="B61" s="21" t="s">
        <v>142</v>
      </c>
      <c r="C61" s="22" t="s">
        <v>91</v>
      </c>
      <c r="D61" s="21" t="s">
        <v>12</v>
      </c>
      <c r="E61" s="32">
        <v>500</v>
      </c>
      <c r="F61" s="34"/>
      <c r="G61" s="11">
        <f t="shared" si="0"/>
        <v>0</v>
      </c>
    </row>
    <row r="62" spans="1:7" ht="91.5" customHeight="1" x14ac:dyDescent="0.25">
      <c r="A62" s="21">
        <v>54</v>
      </c>
      <c r="B62" s="21" t="s">
        <v>143</v>
      </c>
      <c r="C62" s="22" t="s">
        <v>92</v>
      </c>
      <c r="D62" s="21" t="s">
        <v>12</v>
      </c>
      <c r="E62" s="32">
        <v>500</v>
      </c>
      <c r="F62" s="34"/>
      <c r="G62" s="11">
        <f t="shared" si="0"/>
        <v>0</v>
      </c>
    </row>
    <row r="63" spans="1:7" ht="268.89999999999998" customHeight="1" x14ac:dyDescent="0.25">
      <c r="A63" s="21">
        <v>55</v>
      </c>
      <c r="B63" s="21" t="s">
        <v>93</v>
      </c>
      <c r="C63" s="22" t="s">
        <v>94</v>
      </c>
      <c r="D63" s="21" t="s">
        <v>12</v>
      </c>
      <c r="E63" s="32">
        <v>25000</v>
      </c>
      <c r="F63" s="23"/>
      <c r="G63" s="11">
        <f t="shared" si="0"/>
        <v>0</v>
      </c>
    </row>
    <row r="64" spans="1:7" ht="69.75" customHeight="1" x14ac:dyDescent="0.25">
      <c r="A64" s="21">
        <v>56</v>
      </c>
      <c r="B64" s="21" t="s">
        <v>135</v>
      </c>
      <c r="C64" s="22" t="s">
        <v>95</v>
      </c>
      <c r="D64" s="21" t="s">
        <v>12</v>
      </c>
      <c r="E64" s="32">
        <v>100</v>
      </c>
      <c r="F64" s="34"/>
      <c r="G64" s="11">
        <f t="shared" si="0"/>
        <v>0</v>
      </c>
    </row>
    <row r="65" spans="1:7" ht="81" customHeight="1" x14ac:dyDescent="0.25">
      <c r="A65" s="21">
        <v>57</v>
      </c>
      <c r="B65" s="21" t="s">
        <v>96</v>
      </c>
      <c r="C65" s="22" t="s">
        <v>97</v>
      </c>
      <c r="D65" s="21" t="s">
        <v>12</v>
      </c>
      <c r="E65" s="32">
        <v>1</v>
      </c>
      <c r="F65" s="23"/>
      <c r="G65" s="11">
        <f t="shared" si="0"/>
        <v>0</v>
      </c>
    </row>
    <row r="66" spans="1:7" ht="91.15" customHeight="1" x14ac:dyDescent="0.25">
      <c r="A66" s="21">
        <v>58</v>
      </c>
      <c r="B66" s="21" t="s">
        <v>136</v>
      </c>
      <c r="C66" s="22" t="s">
        <v>98</v>
      </c>
      <c r="D66" s="21" t="s">
        <v>12</v>
      </c>
      <c r="E66" s="32">
        <v>250</v>
      </c>
      <c r="F66" s="34"/>
      <c r="G66" s="11">
        <f t="shared" si="0"/>
        <v>0</v>
      </c>
    </row>
    <row r="67" spans="1:7" ht="91.15" customHeight="1" x14ac:dyDescent="0.25">
      <c r="A67" s="21">
        <v>59</v>
      </c>
      <c r="B67" s="21" t="s">
        <v>137</v>
      </c>
      <c r="C67" s="22" t="s">
        <v>99</v>
      </c>
      <c r="D67" s="21" t="s">
        <v>12</v>
      </c>
      <c r="E67" s="32">
        <v>250</v>
      </c>
      <c r="F67" s="34"/>
      <c r="G67" s="11">
        <f t="shared" si="0"/>
        <v>0</v>
      </c>
    </row>
    <row r="68" spans="1:7" ht="91.15" customHeight="1" x14ac:dyDescent="0.25">
      <c r="A68" s="21">
        <v>60</v>
      </c>
      <c r="B68" s="21" t="s">
        <v>138</v>
      </c>
      <c r="C68" s="22" t="s">
        <v>100</v>
      </c>
      <c r="D68" s="21" t="s">
        <v>12</v>
      </c>
      <c r="E68" s="32">
        <v>1000</v>
      </c>
      <c r="F68" s="34"/>
      <c r="G68" s="11">
        <f t="shared" si="0"/>
        <v>0</v>
      </c>
    </row>
    <row r="69" spans="1:7" ht="114.75" customHeight="1" x14ac:dyDescent="0.25">
      <c r="A69" s="21">
        <v>61</v>
      </c>
      <c r="B69" s="21" t="s">
        <v>101</v>
      </c>
      <c r="C69" s="22" t="s">
        <v>102</v>
      </c>
      <c r="D69" s="21" t="s">
        <v>12</v>
      </c>
      <c r="E69" s="32">
        <v>15</v>
      </c>
      <c r="F69" s="23"/>
      <c r="G69" s="11">
        <f t="shared" si="0"/>
        <v>0</v>
      </c>
    </row>
    <row r="70" spans="1:7" ht="102" customHeight="1" x14ac:dyDescent="0.25">
      <c r="A70" s="21">
        <v>62</v>
      </c>
      <c r="B70" s="21" t="s">
        <v>103</v>
      </c>
      <c r="C70" s="22" t="s">
        <v>104</v>
      </c>
      <c r="D70" s="21" t="s">
        <v>12</v>
      </c>
      <c r="E70" s="32">
        <v>10</v>
      </c>
      <c r="F70" s="23"/>
      <c r="G70" s="11">
        <f t="shared" si="0"/>
        <v>0</v>
      </c>
    </row>
    <row r="71" spans="1:7" ht="91.15" customHeight="1" x14ac:dyDescent="0.25">
      <c r="A71" s="21">
        <v>63</v>
      </c>
      <c r="B71" s="21" t="s">
        <v>105</v>
      </c>
      <c r="C71" s="22" t="s">
        <v>51</v>
      </c>
      <c r="D71" s="21" t="s">
        <v>12</v>
      </c>
      <c r="E71" s="32">
        <v>1</v>
      </c>
      <c r="F71" s="35"/>
      <c r="G71" s="11">
        <f t="shared" si="0"/>
        <v>0</v>
      </c>
    </row>
    <row r="72" spans="1:7" ht="113.25" customHeight="1" x14ac:dyDescent="0.25">
      <c r="A72" s="21">
        <v>64</v>
      </c>
      <c r="B72" s="21" t="s">
        <v>106</v>
      </c>
      <c r="C72" s="22" t="s">
        <v>107</v>
      </c>
      <c r="D72" s="21" t="s">
        <v>12</v>
      </c>
      <c r="E72" s="32">
        <v>3</v>
      </c>
      <c r="F72" s="35"/>
      <c r="G72" s="11">
        <f t="shared" si="0"/>
        <v>0</v>
      </c>
    </row>
    <row r="73" spans="1:7" ht="99.75" x14ac:dyDescent="0.25">
      <c r="A73" s="21">
        <v>65</v>
      </c>
      <c r="B73" s="21" t="s">
        <v>108</v>
      </c>
      <c r="C73" s="22" t="s">
        <v>109</v>
      </c>
      <c r="D73" s="21" t="s">
        <v>12</v>
      </c>
      <c r="E73" s="32">
        <v>4</v>
      </c>
      <c r="F73" s="33"/>
      <c r="G73" s="11">
        <f t="shared" si="0"/>
        <v>0</v>
      </c>
    </row>
    <row r="74" spans="1:7" ht="99.75" x14ac:dyDescent="0.25">
      <c r="A74" s="21">
        <v>66</v>
      </c>
      <c r="B74" s="21" t="s">
        <v>110</v>
      </c>
      <c r="C74" s="22" t="s">
        <v>111</v>
      </c>
      <c r="D74" s="21" t="s">
        <v>12</v>
      </c>
      <c r="E74" s="32">
        <v>4</v>
      </c>
      <c r="F74" s="33"/>
      <c r="G74" s="11">
        <f t="shared" si="0"/>
        <v>0</v>
      </c>
    </row>
    <row r="75" spans="1:7" ht="99.75" x14ac:dyDescent="0.25">
      <c r="A75" s="21">
        <v>67</v>
      </c>
      <c r="B75" s="21" t="s">
        <v>112</v>
      </c>
      <c r="C75" s="22" t="s">
        <v>113</v>
      </c>
      <c r="D75" s="21" t="s">
        <v>12</v>
      </c>
      <c r="E75" s="32">
        <v>2</v>
      </c>
      <c r="F75" s="33"/>
      <c r="G75" s="11">
        <f t="shared" si="0"/>
        <v>0</v>
      </c>
    </row>
    <row r="76" spans="1:7" ht="71.25" x14ac:dyDescent="0.25">
      <c r="A76" s="21">
        <v>68</v>
      </c>
      <c r="B76" s="21" t="s">
        <v>139</v>
      </c>
      <c r="C76" s="26" t="s">
        <v>114</v>
      </c>
      <c r="D76" s="21" t="s">
        <v>12</v>
      </c>
      <c r="E76" s="32">
        <v>30</v>
      </c>
      <c r="F76" s="33"/>
      <c r="G76" s="11">
        <f t="shared" si="0"/>
        <v>0</v>
      </c>
    </row>
    <row r="77" spans="1:7" ht="114" x14ac:dyDescent="0.25">
      <c r="A77" s="21">
        <v>69</v>
      </c>
      <c r="B77" s="21" t="s">
        <v>140</v>
      </c>
      <c r="C77" s="22" t="s">
        <v>115</v>
      </c>
      <c r="D77" s="21" t="s">
        <v>12</v>
      </c>
      <c r="E77" s="32">
        <v>2</v>
      </c>
      <c r="F77" s="33"/>
      <c r="G77" s="11">
        <f t="shared" si="0"/>
        <v>0</v>
      </c>
    </row>
    <row r="78" spans="1:7" ht="72.599999999999994" customHeight="1" x14ac:dyDescent="0.25">
      <c r="A78" s="21">
        <v>70</v>
      </c>
      <c r="B78" s="21" t="s">
        <v>116</v>
      </c>
      <c r="C78" s="22" t="s">
        <v>117</v>
      </c>
      <c r="D78" s="21" t="s">
        <v>12</v>
      </c>
      <c r="E78" s="32">
        <v>12</v>
      </c>
      <c r="F78" s="33"/>
      <c r="G78" s="11">
        <f t="shared" si="0"/>
        <v>0</v>
      </c>
    </row>
    <row r="79" spans="1:7" ht="15" customHeight="1" x14ac:dyDescent="0.25">
      <c r="A79" s="37" t="s">
        <v>118</v>
      </c>
      <c r="B79" s="37"/>
      <c r="C79" s="37"/>
      <c r="D79" s="37"/>
      <c r="E79" s="37"/>
      <c r="F79" s="37"/>
      <c r="G79" s="12">
        <v>1820</v>
      </c>
    </row>
    <row r="80" spans="1:7" ht="15.75" thickBot="1" x14ac:dyDescent="0.3">
      <c r="A80" s="13"/>
      <c r="B80" s="14"/>
      <c r="C80" s="14"/>
      <c r="D80" s="13"/>
      <c r="E80" s="13"/>
      <c r="F80" s="15" t="s">
        <v>119</v>
      </c>
      <c r="G80" s="16">
        <f>SUM(G9:G79)</f>
        <v>1820</v>
      </c>
    </row>
    <row r="81" spans="1:7" x14ac:dyDescent="0.25">
      <c r="A81" s="6"/>
      <c r="B81" s="6"/>
      <c r="C81" s="6"/>
      <c r="D81" s="6"/>
      <c r="E81" s="6"/>
      <c r="F81" s="17" t="s">
        <v>120</v>
      </c>
      <c r="G81" s="18">
        <f>G80*0.25</f>
        <v>455</v>
      </c>
    </row>
    <row r="82" spans="1:7" x14ac:dyDescent="0.25">
      <c r="A82" s="6"/>
      <c r="B82" s="6"/>
      <c r="C82" s="6"/>
      <c r="D82" s="6"/>
      <c r="E82" s="6"/>
      <c r="F82" s="17" t="s">
        <v>121</v>
      </c>
      <c r="G82" s="18">
        <f>G80+G81</f>
        <v>2275</v>
      </c>
    </row>
    <row r="84" spans="1:7" x14ac:dyDescent="0.25">
      <c r="A84" s="6"/>
      <c r="B84" s="6"/>
      <c r="C84" s="6"/>
    </row>
    <row r="85" spans="1:7" x14ac:dyDescent="0.25">
      <c r="B85" s="6"/>
      <c r="C85" s="6"/>
    </row>
    <row r="86" spans="1:7" x14ac:dyDescent="0.25">
      <c r="A86" s="6"/>
      <c r="B86" s="6"/>
      <c r="C86" s="19"/>
    </row>
    <row r="87" spans="1:7" x14ac:dyDescent="0.25">
      <c r="A87" s="6"/>
      <c r="B87" s="6"/>
      <c r="C87" s="19"/>
    </row>
    <row r="88" spans="1:7" x14ac:dyDescent="0.25">
      <c r="A88" s="6"/>
      <c r="B88" s="6"/>
      <c r="C88" s="19"/>
    </row>
    <row r="89" spans="1:7" x14ac:dyDescent="0.25">
      <c r="A89" s="6"/>
      <c r="B89" s="6"/>
      <c r="C89" s="19"/>
    </row>
    <row r="90" spans="1:7" x14ac:dyDescent="0.25">
      <c r="A90" s="6"/>
      <c r="B90" s="6"/>
      <c r="C90" s="6"/>
    </row>
  </sheetData>
  <mergeCells count="2">
    <mergeCell ref="A6:G6"/>
    <mergeCell ref="A79:F79"/>
  </mergeCells>
  <pageMargins left="0.70833333333333304" right="0.70833333333333304" top="0.74861111111111101" bottom="0.74791666666666701" header="0.31527777777777799" footer="0.511811023622047"/>
  <pageSetup paperSize="9" scale="41" fitToHeight="0" orientation="portrait" horizontalDpi="300" verticalDpi="300" r:id="rId1"/>
  <headerFooter>
    <oddHeader>&amp;R&amp;"Calibri,Bold"PRILOG IIa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5d41bd-b6c6-4eae-9ddb-323df9323d3b" xsi:nil="true"/>
    <lcf76f155ced4ddcb4097134ff3c332f xmlns="ef9cc5ca-e1af-470c-9e07-4d7cd56084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67C0CAAA6B34297AB2160B0E79F0D" ma:contentTypeVersion="13" ma:contentTypeDescription="Create a new document." ma:contentTypeScope="" ma:versionID="ff23dbd55f86e474173c6a381103927f">
  <xsd:schema xmlns:xsd="http://www.w3.org/2001/XMLSchema" xmlns:xs="http://www.w3.org/2001/XMLSchema" xmlns:p="http://schemas.microsoft.com/office/2006/metadata/properties" xmlns:ns2="ef9cc5ca-e1af-470c-9e07-4d7cd56084ba" xmlns:ns3="d15d41bd-b6c6-4eae-9ddb-323df9323d3b" targetNamespace="http://schemas.microsoft.com/office/2006/metadata/properties" ma:root="true" ma:fieldsID="68effab4e213645b52550fd6414c3557" ns2:_="" ns3:_="">
    <xsd:import namespace="ef9cc5ca-e1af-470c-9e07-4d7cd56084ba"/>
    <xsd:import namespace="d15d41bd-b6c6-4eae-9ddb-323df9323d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cc5ca-e1af-470c-9e07-4d7cd5608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d41bd-b6c6-4eae-9ddb-323df9323d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6a30ef-84da-418f-9ad2-037408a237c9}" ma:internalName="TaxCatchAll" ma:showField="CatchAllData" ma:web="d15d41bd-b6c6-4eae-9ddb-323df9323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1E6B70-B705-471C-B41B-FC8195AF479A}">
  <ds:schemaRefs>
    <ds:schemaRef ds:uri="http://schemas.microsoft.com/office/2006/metadata/properties"/>
    <ds:schemaRef ds:uri="http://schemas.microsoft.com/office/infopath/2007/PartnerControls"/>
    <ds:schemaRef ds:uri="d15d41bd-b6c6-4eae-9ddb-323df9323d3b"/>
    <ds:schemaRef ds:uri="ef9cc5ca-e1af-470c-9e07-4d7cd56084ba"/>
  </ds:schemaRefs>
</ds:datastoreItem>
</file>

<file path=customXml/itemProps2.xml><?xml version="1.0" encoding="utf-8"?>
<ds:datastoreItem xmlns:ds="http://schemas.openxmlformats.org/officeDocument/2006/customXml" ds:itemID="{4BACF8A4-5B07-440D-9AB7-A9635CF2CF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cc5ca-e1af-470c-9e07-4d7cd56084ba"/>
    <ds:schemaRef ds:uri="d15d41bd-b6c6-4eae-9ddb-323df9323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704D7D-3962-47A6-B088-C084835518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Mateo</dc:creator>
  <cp:keywords/>
  <dc:description/>
  <cp:lastModifiedBy>Mateo Šeparović</cp:lastModifiedBy>
  <cp:revision>3</cp:revision>
  <cp:lastPrinted>2026-02-25T12:47:11Z</cp:lastPrinted>
  <dcterms:created xsi:type="dcterms:W3CDTF">2021-03-02T08:36:59Z</dcterms:created>
  <dcterms:modified xsi:type="dcterms:W3CDTF">2026-02-25T13:00:01Z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0x01010085D67C0CAAA6B34297AB2160B0E79F0D</vt:lpwstr>
  </property>
  <property fmtid="{D5CDD505-2E9C-101B-9397-08002B2CF9AE}" pid="3" name="MediaServiceImageTags">
    <vt:lpwstr/>
  </property>
</Properties>
</file>